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udentmdh-my.sharepoint.com/personal/karin_seger_mdu_se/Documents/Privat/Enskild firma/Ridsportförbundet bok 2022/Utvecklade mallar/"/>
    </mc:Choice>
  </mc:AlternateContent>
  <xr:revisionPtr revIDLastSave="127" documentId="8_{84994CB3-A9E0-45FC-9923-C877C608B7B3}" xr6:coauthVersionLast="47" xr6:coauthVersionMax="47" xr10:uidLastSave="{469292D9-E42E-4512-A72F-DD159D900CA3}"/>
  <bookViews>
    <workbookView xWindow="-108" yWindow="-108" windowWidth="23256" windowHeight="12576" xr2:uid="{640E0FEA-B53B-46D4-A4A5-6E6E8D85A86D}"/>
  </bookViews>
  <sheets>
    <sheet name="Bokslutsanalys" sheetId="1" r:id="rId1"/>
  </sheets>
  <definedNames>
    <definedName name="_xlnm.Print_Area" localSheetId="0">Bokslutsanalys!$A$7:$D$58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 r="B31" i="1" s="1"/>
  <c r="C8" i="1"/>
  <c r="C31" i="1" s="1"/>
  <c r="D8" i="1"/>
  <c r="D31" i="1" s="1"/>
  <c r="C36" i="1"/>
  <c r="D36" i="1"/>
  <c r="B36" i="1"/>
  <c r="D34" i="1"/>
  <c r="D11" i="1"/>
  <c r="D16" i="1" s="1"/>
  <c r="C11" i="1"/>
  <c r="C34" i="1" s="1"/>
  <c r="B11" i="1"/>
  <c r="B16" i="1" s="1"/>
  <c r="B35" i="1" s="1"/>
  <c r="B28" i="1"/>
  <c r="B32" i="1" s="1"/>
  <c r="C33" i="1"/>
  <c r="D33" i="1"/>
  <c r="B33" i="1"/>
  <c r="D28" i="1"/>
  <c r="D32" i="1" s="1"/>
  <c r="C28" i="1"/>
  <c r="C32" i="1" s="1"/>
  <c r="D24" i="1"/>
  <c r="C24" i="1"/>
  <c r="B24" i="1"/>
  <c r="B29" i="1" s="1"/>
  <c r="B21" i="1" l="1"/>
  <c r="D21" i="1"/>
  <c r="C21" i="1"/>
  <c r="B34" i="1"/>
  <c r="C29" i="1"/>
  <c r="D35" i="1"/>
  <c r="D19" i="1"/>
  <c r="D29" i="1"/>
  <c r="C16" i="1"/>
  <c r="B19" i="1"/>
  <c r="C35" i="1" l="1"/>
  <c r="C19" i="1"/>
</calcChain>
</file>

<file path=xl/sharedStrings.xml><?xml version="1.0" encoding="utf-8"?>
<sst xmlns="http://schemas.openxmlformats.org/spreadsheetml/2006/main" count="35" uniqueCount="35">
  <si>
    <t>Ekonomi i ridsportföreningen - Bokslutsanalys (flerårig)</t>
  </si>
  <si>
    <t>Rörelseresultat</t>
  </si>
  <si>
    <t>Bruttovinst</t>
  </si>
  <si>
    <t>Årets resultat</t>
  </si>
  <si>
    <t>Summa tillgångar</t>
  </si>
  <si>
    <t>Summa eget kapital och skulder</t>
  </si>
  <si>
    <t>Bokslutsanalys - finansiella nyckeltal</t>
  </si>
  <si>
    <r>
      <rPr>
        <b/>
        <i/>
        <sz val="11"/>
        <color theme="1"/>
        <rFont val="Calibri"/>
        <family val="2"/>
        <scheme val="minor"/>
      </rPr>
      <t>Likviditet</t>
    </r>
    <r>
      <rPr>
        <i/>
        <sz val="11"/>
        <color theme="1"/>
        <rFont val="Calibri"/>
        <family val="2"/>
        <scheme val="minor"/>
      </rPr>
      <t xml:space="preserve"> -</t>
    </r>
    <r>
      <rPr>
        <i/>
        <sz val="9"/>
        <color theme="1"/>
        <rFont val="Calibri"/>
        <family val="2"/>
        <scheme val="minor"/>
      </rPr>
      <t xml:space="preserve"> betalningsförmåga på kort sikt (minst 100%) = omsättningstillgångar/summa kortfristiga skulder</t>
    </r>
  </si>
  <si>
    <t>Intäkter (summan av kontogrupp 30-39)</t>
  </si>
  <si>
    <t>Verksamhetens kostnader (summan av kontogrupp 40-49)</t>
  </si>
  <si>
    <t>Övriga externa kostnader (summan av kontogrupp 50-59 + summan av kontogrupp 60-69)</t>
  </si>
  <si>
    <t>Kostnader för personal (summan av kontogrupp 70-76)</t>
  </si>
  <si>
    <t>Avskrivningar (summan av kontogrupp 78)</t>
  </si>
  <si>
    <t>Övriga rörelsekostnader (summan av kontogrupp 79)</t>
  </si>
  <si>
    <t>Ränteintäkter (summan av kontogrupp 83)</t>
  </si>
  <si>
    <t>Räntekostnader (summan av kontogrupp 84)</t>
  </si>
  <si>
    <t>Anläggningstillgångar (summan av kontogrupp 11-13)</t>
  </si>
  <si>
    <t>Omsättningstillgångar (summan av kontogrupp 14-19)</t>
  </si>
  <si>
    <t>Eget kapital (summan av kontogrupp 20)</t>
  </si>
  <si>
    <t>Långfristiga skulder (summan av kontogrupp 23)</t>
  </si>
  <si>
    <t>Kortfristiga skulder (summan av kontogrupp 24-29)</t>
  </si>
  <si>
    <t>OBS! Kontrollera att beloppet stämmer överens med årets resultat i resultatrapporten!</t>
  </si>
  <si>
    <t>OBS! Kontrollera att beloppen stämmer överens med tillgångar samt  eget kapital &amp; skulder i balansrapporten!</t>
  </si>
  <si>
    <r>
      <rPr>
        <b/>
        <i/>
        <sz val="11"/>
        <color theme="1"/>
        <rFont val="Calibri"/>
        <family val="2"/>
        <scheme val="minor"/>
      </rPr>
      <t>Soliditet</t>
    </r>
    <r>
      <rPr>
        <i/>
        <sz val="9"/>
        <color theme="1"/>
        <rFont val="Calibri"/>
        <family val="2"/>
        <scheme val="minor"/>
      </rPr>
      <t xml:space="preserve"> - betalningsförmåga på lång sikt (minst 30%) = eget kapital/summa eget kapital och skulder</t>
    </r>
  </si>
  <si>
    <t>Resultatrapport</t>
  </si>
  <si>
    <t>Balansrapport</t>
  </si>
  <si>
    <t>År 1</t>
  </si>
  <si>
    <t>År 2</t>
  </si>
  <si>
    <t>År 3</t>
  </si>
  <si>
    <t>Lönebidrag (konto 3850)</t>
  </si>
  <si>
    <t>OBS! Har ni fått lönebidrag? Fyll i belopp här (konto 3850).</t>
  </si>
  <si>
    <r>
      <rPr>
        <b/>
        <i/>
        <sz val="11"/>
        <color theme="1"/>
        <rFont val="Calibri"/>
        <family val="2"/>
        <scheme val="minor"/>
      </rPr>
      <t>Bruttomarginal</t>
    </r>
    <r>
      <rPr>
        <i/>
        <sz val="11"/>
        <color theme="1"/>
        <rFont val="Calibri"/>
        <family val="2"/>
        <scheme val="minor"/>
      </rPr>
      <t xml:space="preserve"> - </t>
    </r>
    <r>
      <rPr>
        <i/>
        <sz val="9"/>
        <color theme="1"/>
        <rFont val="Calibri"/>
        <family val="2"/>
        <scheme val="minor"/>
      </rPr>
      <t>kvarstående andel av intäkterna efter avdrag för direkta kostnader (minst 70%)</t>
    </r>
    <r>
      <rPr>
        <i/>
        <sz val="11"/>
        <color theme="1"/>
        <rFont val="Calibri"/>
        <family val="2"/>
        <scheme val="minor"/>
      </rPr>
      <t xml:space="preserve"> </t>
    </r>
    <r>
      <rPr>
        <i/>
        <sz val="9"/>
        <color theme="1"/>
        <rFont val="Calibri"/>
        <family val="2"/>
        <scheme val="minor"/>
      </rPr>
      <t>= bruttovinst exkl. lönebidrag/intäkter exkl. lönebidrag</t>
    </r>
  </si>
  <si>
    <r>
      <rPr>
        <b/>
        <i/>
        <sz val="11"/>
        <color theme="1"/>
        <rFont val="Calibri"/>
        <family val="2"/>
        <scheme val="minor"/>
      </rPr>
      <t>Rörelsemarginal</t>
    </r>
    <r>
      <rPr>
        <i/>
        <sz val="11"/>
        <color theme="1"/>
        <rFont val="Calibri"/>
        <family val="2"/>
        <scheme val="minor"/>
      </rPr>
      <t xml:space="preserve"> - </t>
    </r>
    <r>
      <rPr>
        <i/>
        <sz val="9"/>
        <color theme="1"/>
        <rFont val="Calibri"/>
        <family val="2"/>
        <scheme val="minor"/>
      </rPr>
      <t>kvarstående andel av intäkterna efter avdrag för alla kostnader exkl. räntor (minst 5%)</t>
    </r>
    <r>
      <rPr>
        <i/>
        <sz val="11"/>
        <color theme="1"/>
        <rFont val="Calibri"/>
        <family val="2"/>
        <scheme val="minor"/>
      </rPr>
      <t xml:space="preserve"> </t>
    </r>
    <r>
      <rPr>
        <i/>
        <sz val="9"/>
        <color theme="1"/>
        <rFont val="Calibri"/>
        <family val="2"/>
        <scheme val="minor"/>
      </rPr>
      <t>= rörelseresultat/totala intäkter</t>
    </r>
  </si>
  <si>
    <r>
      <t xml:space="preserve">Den här Excel-mallen kan användas för att på ett enkelt sätt göra en flerårig bokslutsanalys. Spara ner mallen till din dator. I de vita rutorna fyller du i de belopp som du hittar i den slutliga resultatrapporten och balansrapport som ligger till grund för bokslutet. Mallen kommer att varna för eventuell differens mellan summa tillgångar och summa eget kapital och skulder i balansrapporten genom att visa beloppet i rött. Mallen kommer automatiskt att beräkna de nyckeltal som visas i de blå rutorna längst ner. Där hittar du även en kort förklaring till vad nyckeltalet visar, hur det beräknas, samt vad det </t>
    </r>
    <r>
      <rPr>
        <i/>
        <u/>
        <sz val="11"/>
        <color theme="1"/>
        <rFont val="Calibri"/>
        <family val="2"/>
        <scheme val="minor"/>
      </rPr>
      <t>minst</t>
    </r>
    <r>
      <rPr>
        <i/>
        <sz val="11"/>
        <color theme="1"/>
        <rFont val="Calibri"/>
        <family val="2"/>
        <scheme val="minor"/>
      </rPr>
      <t xml:space="preserve"> bör uppgå till. Längst ner visas diagram för nyckeltalen. 
(Den här informationstexten visas inte vid eventuell utskrift. Vill du enbart skriva ut bokslutsanalysen och de finansiella nyckeltalen? Skriv ut sidan 2.)</t>
    </r>
  </si>
  <si>
    <r>
      <rPr>
        <b/>
        <i/>
        <sz val="11"/>
        <color theme="1"/>
        <rFont val="Calibri"/>
        <family val="2"/>
        <scheme val="minor"/>
      </rPr>
      <t xml:space="preserve">Personalkostnad i relation till intäkter </t>
    </r>
    <r>
      <rPr>
        <i/>
        <sz val="11"/>
        <color theme="1"/>
        <rFont val="Calibri"/>
        <family val="2"/>
        <scheme val="minor"/>
      </rPr>
      <t xml:space="preserve">- </t>
    </r>
    <r>
      <rPr>
        <i/>
        <sz val="9"/>
        <color theme="1"/>
        <rFont val="Calibri"/>
        <family val="2"/>
        <scheme val="minor"/>
      </rPr>
      <t>visar hur personalintensiv verksamheten är (max 55%) = personalkostnader exkl. lönebidrag/intäkter exkl. lönebidrag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</si>
</sst>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
      <i/>
      <sz val="9"/>
      <color theme="1"/>
      <name val="Calibri"/>
      <family val="2"/>
      <scheme val="minor"/>
    </font>
    <font>
      <b/>
      <sz val="16"/>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FDF89B"/>
        <bgColor indexed="64"/>
      </patternFill>
    </fill>
    <fill>
      <patternFill patternType="solid">
        <fgColor theme="8" tint="0.59999389629810485"/>
        <bgColor indexed="64"/>
      </patternFill>
    </fill>
    <fill>
      <patternFill patternType="solid">
        <fgColor rgb="FFEBF5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164" fontId="0" fillId="0" borderId="1" xfId="1" applyNumberFormat="1" applyFont="1" applyBorder="1" applyProtection="1">
      <protection locked="0"/>
    </xf>
    <xf numFmtId="164" fontId="0" fillId="0" borderId="3" xfId="1" applyNumberFormat="1" applyFont="1" applyBorder="1" applyProtection="1">
      <protection locked="0"/>
    </xf>
    <xf numFmtId="164" fontId="0" fillId="0" borderId="2" xfId="1" applyNumberFormat="1" applyFont="1" applyBorder="1" applyProtection="1">
      <protection locked="0"/>
    </xf>
    <xf numFmtId="0" fontId="4" fillId="0" borderId="0" xfId="0" applyFont="1" applyAlignment="1">
      <alignment vertical="center" wrapText="1"/>
    </xf>
    <xf numFmtId="0" fontId="2" fillId="2" borderId="1" xfId="0" applyFont="1" applyFill="1" applyBorder="1"/>
    <xf numFmtId="0" fontId="3" fillId="0" borderId="0" xfId="0" applyFont="1"/>
    <xf numFmtId="1" fontId="0" fillId="0" borderId="0" xfId="0" applyNumberFormat="1"/>
    <xf numFmtId="0" fontId="0" fillId="4" borderId="1" xfId="0" applyFill="1" applyBorder="1"/>
    <xf numFmtId="0" fontId="3" fillId="3" borderId="1" xfId="0" applyFont="1" applyFill="1" applyBorder="1"/>
    <xf numFmtId="164" fontId="3" fillId="3" borderId="1" xfId="1" applyNumberFormat="1" applyFont="1" applyFill="1" applyBorder="1" applyProtection="1"/>
    <xf numFmtId="0" fontId="3" fillId="3" borderId="4" xfId="0" applyFont="1" applyFill="1" applyBorder="1"/>
    <xf numFmtId="0" fontId="0" fillId="4" borderId="3" xfId="0" applyFill="1" applyBorder="1"/>
    <xf numFmtId="164" fontId="3" fillId="3" borderId="5" xfId="1" applyNumberFormat="1" applyFont="1" applyFill="1" applyBorder="1" applyProtection="1"/>
    <xf numFmtId="164" fontId="1" fillId="0" borderId="0" xfId="1" applyNumberFormat="1" applyFont="1" applyFill="1" applyBorder="1" applyProtection="1"/>
    <xf numFmtId="0" fontId="4" fillId="3" borderId="1" xfId="0" applyFont="1" applyFill="1" applyBorder="1"/>
    <xf numFmtId="9" fontId="3" fillId="3" borderId="1" xfId="2" applyFont="1" applyFill="1" applyBorder="1" applyAlignment="1" applyProtection="1">
      <alignment horizontal="right"/>
    </xf>
    <xf numFmtId="0" fontId="4" fillId="3" borderId="1" xfId="0" applyFont="1" applyFill="1" applyBorder="1" applyAlignment="1">
      <alignment horizontal="left"/>
    </xf>
    <xf numFmtId="0" fontId="7" fillId="0" borderId="0" xfId="0" applyFont="1"/>
    <xf numFmtId="0" fontId="4" fillId="3" borderId="2" xfId="0" applyFont="1" applyFill="1" applyBorder="1"/>
    <xf numFmtId="9" fontId="3" fillId="3" borderId="2" xfId="2" applyFont="1" applyFill="1" applyBorder="1" applyAlignment="1" applyProtection="1">
      <alignment horizontal="right"/>
    </xf>
    <xf numFmtId="0" fontId="2" fillId="2" borderId="1" xfId="0" applyFont="1" applyFill="1" applyBorder="1" applyAlignment="1" applyProtection="1">
      <alignment horizontal="right"/>
      <protection locked="0"/>
    </xf>
    <xf numFmtId="0" fontId="2" fillId="2" borderId="1" xfId="0" applyFont="1" applyFill="1" applyBorder="1" applyAlignment="1">
      <alignment horizontal="right"/>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4" fillId="0" borderId="0" xfId="0" applyFont="1" applyAlignment="1">
      <alignment horizontal="left" vertical="top" wrapText="1"/>
    </xf>
  </cellXfs>
  <cellStyles count="3">
    <cellStyle name="Normal" xfId="0" builtinId="0"/>
    <cellStyle name="Procent" xfId="2" builtinId="5"/>
    <cellStyle name="Tusental" xfId="1" builtinId="3"/>
  </cellStyles>
  <dxfs count="1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ill>
        <patternFill>
          <bgColor rgb="FFFFC7CE"/>
        </patternFill>
      </fill>
    </dxf>
    <dxf>
      <font>
        <color rgb="FF006100"/>
      </font>
      <fill>
        <patternFill>
          <bgColor rgb="FFC6EF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2" defaultPivotStyle="PivotStyleLight16"/>
  <colors>
    <mruColors>
      <color rgb="FFEBF5FF"/>
      <color rgb="FFFDF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Likviditet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0"/>
          <c:spPr>
            <a:ln w="28575" cap="rnd">
              <a:solidFill>
                <a:schemeClr val="accent2"/>
              </a:solidFill>
              <a:round/>
            </a:ln>
            <a:effectLst/>
          </c:spPr>
          <c:marker>
            <c:symbol val="none"/>
          </c:marker>
          <c:dLbls>
            <c:delete val="1"/>
          </c:dLbls>
          <c:cat>
            <c:strRef>
              <c:f>Bokslutsanalys!$B$31:$D$31</c:f>
              <c:strCache>
                <c:ptCount val="3"/>
                <c:pt idx="0">
                  <c:v>År 1</c:v>
                </c:pt>
                <c:pt idx="1">
                  <c:v>År 2</c:v>
                </c:pt>
                <c:pt idx="2">
                  <c:v>År 3</c:v>
                </c:pt>
              </c:strCache>
            </c:strRef>
          </c:cat>
          <c:val>
            <c:numRef>
              <c:f>Bokslutsanalys!$B$33:$D$33</c:f>
              <c:numCache>
                <c:formatCode>0%</c:formatCode>
                <c:ptCount val="3"/>
                <c:pt idx="0">
                  <c:v>0</c:v>
                </c:pt>
                <c:pt idx="1">
                  <c:v>0</c:v>
                </c:pt>
                <c:pt idx="2">
                  <c:v>0</c:v>
                </c:pt>
              </c:numCache>
            </c:numRef>
          </c:val>
          <c:smooth val="0"/>
          <c:extLst>
            <c:ext xmlns:c16="http://schemas.microsoft.com/office/drawing/2014/chart" uri="{C3380CC4-5D6E-409C-BE32-E72D297353CC}">
              <c16:uniqueId val="{00000000-55DB-4628-A488-30942F0C49DA}"/>
            </c:ext>
          </c:extLst>
        </c:ser>
        <c:dLbls>
          <c:dLblPos val="ctr"/>
          <c:showLegendKey val="0"/>
          <c:showVal val="1"/>
          <c:showCatName val="0"/>
          <c:showSerName val="0"/>
          <c:showPercent val="0"/>
          <c:showBubbleSize val="0"/>
        </c:dLbls>
        <c:smooth val="0"/>
        <c:axId val="2037346383"/>
        <c:axId val="2037351791"/>
      </c:lineChart>
      <c:catAx>
        <c:axId val="203734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51791"/>
        <c:crosses val="autoZero"/>
        <c:auto val="1"/>
        <c:lblAlgn val="ctr"/>
        <c:lblOffset val="100"/>
        <c:noMultiLvlLbl val="0"/>
      </c:catAx>
      <c:valAx>
        <c:axId val="2037351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46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Soliditet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0"/>
          <c:spPr>
            <a:ln w="28575" cap="rnd">
              <a:solidFill>
                <a:schemeClr val="accent1"/>
              </a:solidFill>
              <a:round/>
            </a:ln>
            <a:effectLst/>
          </c:spPr>
          <c:marker>
            <c:symbol val="none"/>
          </c:marker>
          <c:dLbls>
            <c:delete val="1"/>
          </c:dLbls>
          <c:cat>
            <c:strRef>
              <c:f>Bokslutsanalys!$B$31:$D$31</c:f>
              <c:strCache>
                <c:ptCount val="3"/>
                <c:pt idx="0">
                  <c:v>År 1</c:v>
                </c:pt>
                <c:pt idx="1">
                  <c:v>År 2</c:v>
                </c:pt>
                <c:pt idx="2">
                  <c:v>År 3</c:v>
                </c:pt>
              </c:strCache>
            </c:strRef>
          </c:cat>
          <c:val>
            <c:numRef>
              <c:f>Bokslutsanalys!$B$32:$D$32</c:f>
              <c:numCache>
                <c:formatCode>0%</c:formatCode>
                <c:ptCount val="3"/>
                <c:pt idx="0">
                  <c:v>0</c:v>
                </c:pt>
                <c:pt idx="1">
                  <c:v>0</c:v>
                </c:pt>
                <c:pt idx="2">
                  <c:v>0</c:v>
                </c:pt>
              </c:numCache>
            </c:numRef>
          </c:val>
          <c:smooth val="0"/>
          <c:extLst>
            <c:ext xmlns:c16="http://schemas.microsoft.com/office/drawing/2014/chart" uri="{C3380CC4-5D6E-409C-BE32-E72D297353CC}">
              <c16:uniqueId val="{00000000-CE10-4EE9-A2DE-14ED30D90785}"/>
            </c:ext>
          </c:extLst>
        </c:ser>
        <c:dLbls>
          <c:dLblPos val="ctr"/>
          <c:showLegendKey val="0"/>
          <c:showVal val="1"/>
          <c:showCatName val="0"/>
          <c:showSerName val="0"/>
          <c:showPercent val="0"/>
          <c:showBubbleSize val="0"/>
        </c:dLbls>
        <c:smooth val="0"/>
        <c:axId val="2037346383"/>
        <c:axId val="2037351791"/>
      </c:lineChart>
      <c:catAx>
        <c:axId val="203734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51791"/>
        <c:crosses val="autoZero"/>
        <c:auto val="1"/>
        <c:lblAlgn val="ctr"/>
        <c:lblOffset val="100"/>
        <c:noMultiLvlLbl val="0"/>
      </c:catAx>
      <c:valAx>
        <c:axId val="2037351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46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Bruttomarginal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0"/>
          <c:spPr>
            <a:ln w="28575" cap="rnd">
              <a:solidFill>
                <a:schemeClr val="accent6"/>
              </a:solidFill>
              <a:round/>
            </a:ln>
            <a:effectLst/>
          </c:spPr>
          <c:marker>
            <c:symbol val="none"/>
          </c:marker>
          <c:dLbls>
            <c:delete val="1"/>
          </c:dLbls>
          <c:cat>
            <c:strRef>
              <c:f>Bokslutsanalys!$B$31:$D$31</c:f>
              <c:strCache>
                <c:ptCount val="3"/>
                <c:pt idx="0">
                  <c:v>År 1</c:v>
                </c:pt>
                <c:pt idx="1">
                  <c:v>År 2</c:v>
                </c:pt>
                <c:pt idx="2">
                  <c:v>År 3</c:v>
                </c:pt>
              </c:strCache>
            </c:strRef>
          </c:cat>
          <c:val>
            <c:numRef>
              <c:f>Bokslutsanalys!$B$34:$D$34</c:f>
              <c:numCache>
                <c:formatCode>0%</c:formatCode>
                <c:ptCount val="3"/>
                <c:pt idx="0">
                  <c:v>0</c:v>
                </c:pt>
                <c:pt idx="1">
                  <c:v>0</c:v>
                </c:pt>
                <c:pt idx="2">
                  <c:v>0</c:v>
                </c:pt>
              </c:numCache>
            </c:numRef>
          </c:val>
          <c:smooth val="0"/>
          <c:extLst>
            <c:ext xmlns:c16="http://schemas.microsoft.com/office/drawing/2014/chart" uri="{C3380CC4-5D6E-409C-BE32-E72D297353CC}">
              <c16:uniqueId val="{00000000-6E22-40E1-8FD1-870929F55115}"/>
            </c:ext>
          </c:extLst>
        </c:ser>
        <c:dLbls>
          <c:dLblPos val="ctr"/>
          <c:showLegendKey val="0"/>
          <c:showVal val="1"/>
          <c:showCatName val="0"/>
          <c:showSerName val="0"/>
          <c:showPercent val="0"/>
          <c:showBubbleSize val="0"/>
        </c:dLbls>
        <c:smooth val="0"/>
        <c:axId val="2037346383"/>
        <c:axId val="2037351791"/>
      </c:lineChart>
      <c:catAx>
        <c:axId val="203734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51791"/>
        <c:crosses val="autoZero"/>
        <c:auto val="1"/>
        <c:lblAlgn val="ctr"/>
        <c:lblOffset val="100"/>
        <c:noMultiLvlLbl val="0"/>
      </c:catAx>
      <c:valAx>
        <c:axId val="2037351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46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Rörelsemarginal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0"/>
          <c:spPr>
            <a:ln w="28575" cap="rnd">
              <a:solidFill>
                <a:schemeClr val="bg2">
                  <a:lumMod val="75000"/>
                </a:schemeClr>
              </a:solidFill>
              <a:round/>
            </a:ln>
            <a:effectLst/>
          </c:spPr>
          <c:marker>
            <c:symbol val="none"/>
          </c:marker>
          <c:dLbls>
            <c:delete val="1"/>
          </c:dLbls>
          <c:cat>
            <c:strRef>
              <c:f>Bokslutsanalys!$B$31:$D$31</c:f>
              <c:strCache>
                <c:ptCount val="3"/>
                <c:pt idx="0">
                  <c:v>År 1</c:v>
                </c:pt>
                <c:pt idx="1">
                  <c:v>År 2</c:v>
                </c:pt>
                <c:pt idx="2">
                  <c:v>År 3</c:v>
                </c:pt>
              </c:strCache>
            </c:strRef>
          </c:cat>
          <c:val>
            <c:numRef>
              <c:f>Bokslutsanalys!$B$35:$D$35</c:f>
              <c:numCache>
                <c:formatCode>0%</c:formatCode>
                <c:ptCount val="3"/>
                <c:pt idx="0">
                  <c:v>0</c:v>
                </c:pt>
                <c:pt idx="1">
                  <c:v>0</c:v>
                </c:pt>
                <c:pt idx="2">
                  <c:v>0</c:v>
                </c:pt>
              </c:numCache>
            </c:numRef>
          </c:val>
          <c:smooth val="0"/>
          <c:extLst>
            <c:ext xmlns:c16="http://schemas.microsoft.com/office/drawing/2014/chart" uri="{C3380CC4-5D6E-409C-BE32-E72D297353CC}">
              <c16:uniqueId val="{00000000-5AEB-4F8E-B635-E22C5742EB63}"/>
            </c:ext>
          </c:extLst>
        </c:ser>
        <c:dLbls>
          <c:dLblPos val="ctr"/>
          <c:showLegendKey val="0"/>
          <c:showVal val="1"/>
          <c:showCatName val="0"/>
          <c:showSerName val="0"/>
          <c:showPercent val="0"/>
          <c:showBubbleSize val="0"/>
        </c:dLbls>
        <c:smooth val="0"/>
        <c:axId val="2037346383"/>
        <c:axId val="2037351791"/>
      </c:lineChart>
      <c:catAx>
        <c:axId val="203734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51791"/>
        <c:crosses val="autoZero"/>
        <c:auto val="1"/>
        <c:lblAlgn val="ctr"/>
        <c:lblOffset val="100"/>
        <c:noMultiLvlLbl val="0"/>
      </c:catAx>
      <c:valAx>
        <c:axId val="2037351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46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Personalkostnad i relation till intäkter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1"/>
          <c:order val="0"/>
          <c:spPr>
            <a:ln w="28575" cap="rnd">
              <a:solidFill>
                <a:schemeClr val="accent2"/>
              </a:solidFill>
              <a:round/>
            </a:ln>
            <a:effectLst/>
          </c:spPr>
          <c:marker>
            <c:symbol val="none"/>
          </c:marker>
          <c:dLbls>
            <c:delete val="1"/>
          </c:dLbls>
          <c:cat>
            <c:strRef>
              <c:f>Bokslutsanalys!$B$31:$D$31</c:f>
              <c:strCache>
                <c:ptCount val="3"/>
                <c:pt idx="0">
                  <c:v>År 1</c:v>
                </c:pt>
                <c:pt idx="1">
                  <c:v>År 2</c:v>
                </c:pt>
                <c:pt idx="2">
                  <c:v>År 3</c:v>
                </c:pt>
              </c:strCache>
            </c:strRef>
          </c:cat>
          <c:val>
            <c:numRef>
              <c:f>Bokslutsanalys!$B$36:$D$36</c:f>
              <c:numCache>
                <c:formatCode>0%</c:formatCode>
                <c:ptCount val="3"/>
                <c:pt idx="0">
                  <c:v>0</c:v>
                </c:pt>
                <c:pt idx="1">
                  <c:v>0</c:v>
                </c:pt>
                <c:pt idx="2">
                  <c:v>0</c:v>
                </c:pt>
              </c:numCache>
            </c:numRef>
          </c:val>
          <c:smooth val="0"/>
          <c:extLst>
            <c:ext xmlns:c16="http://schemas.microsoft.com/office/drawing/2014/chart" uri="{C3380CC4-5D6E-409C-BE32-E72D297353CC}">
              <c16:uniqueId val="{00000000-86A6-4B97-963E-B51A8C52B287}"/>
            </c:ext>
          </c:extLst>
        </c:ser>
        <c:dLbls>
          <c:dLblPos val="ctr"/>
          <c:showLegendKey val="0"/>
          <c:showVal val="1"/>
          <c:showCatName val="0"/>
          <c:showSerName val="0"/>
          <c:showPercent val="0"/>
          <c:showBubbleSize val="0"/>
        </c:dLbls>
        <c:smooth val="0"/>
        <c:axId val="2037346383"/>
        <c:axId val="2037351791"/>
      </c:lineChart>
      <c:catAx>
        <c:axId val="203734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51791"/>
        <c:crosses val="autoZero"/>
        <c:auto val="1"/>
        <c:lblAlgn val="ctr"/>
        <c:lblOffset val="100"/>
        <c:noMultiLvlLbl val="0"/>
      </c:catAx>
      <c:valAx>
        <c:axId val="2037351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37346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114300</xdr:colOff>
      <xdr:row>27</xdr:row>
      <xdr:rowOff>12699</xdr:rowOff>
    </xdr:from>
    <xdr:to>
      <xdr:col>4</xdr:col>
      <xdr:colOff>596900</xdr:colOff>
      <xdr:row>27</xdr:row>
      <xdr:rowOff>147318</xdr:rowOff>
    </xdr:to>
    <xdr:sp macro="" textlink="">
      <xdr:nvSpPr>
        <xdr:cNvPr id="2" name="Pil: höger 1">
          <a:extLst>
            <a:ext uri="{FF2B5EF4-FFF2-40B4-BE49-F238E27FC236}">
              <a16:creationId xmlns:a16="http://schemas.microsoft.com/office/drawing/2014/main" id="{3E8A5271-4405-4DB6-938E-122FC488A684}"/>
            </a:ext>
          </a:extLst>
        </xdr:cNvPr>
        <xdr:cNvSpPr/>
      </xdr:nvSpPr>
      <xdr:spPr>
        <a:xfrm rot="10800000">
          <a:off x="9956800" y="5365749"/>
          <a:ext cx="482600" cy="134619"/>
        </a:xfrm>
        <a:prstGeom prst="rightArrow">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4</xdr:col>
      <xdr:colOff>101600</xdr:colOff>
      <xdr:row>18</xdr:row>
      <xdr:rowOff>31749</xdr:rowOff>
    </xdr:from>
    <xdr:to>
      <xdr:col>4</xdr:col>
      <xdr:colOff>584200</xdr:colOff>
      <xdr:row>18</xdr:row>
      <xdr:rowOff>166368</xdr:rowOff>
    </xdr:to>
    <xdr:sp macro="" textlink="">
      <xdr:nvSpPr>
        <xdr:cNvPr id="3" name="Pil: höger 2">
          <a:extLst>
            <a:ext uri="{FF2B5EF4-FFF2-40B4-BE49-F238E27FC236}">
              <a16:creationId xmlns:a16="http://schemas.microsoft.com/office/drawing/2014/main" id="{C06F3718-DA53-478F-9390-864BFF830413}"/>
            </a:ext>
          </a:extLst>
        </xdr:cNvPr>
        <xdr:cNvSpPr/>
      </xdr:nvSpPr>
      <xdr:spPr>
        <a:xfrm rot="10800000">
          <a:off x="9944100" y="3676649"/>
          <a:ext cx="482600" cy="134619"/>
        </a:xfrm>
        <a:prstGeom prst="rightArrow">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4</xdr:col>
      <xdr:colOff>101600</xdr:colOff>
      <xdr:row>23</xdr:row>
      <xdr:rowOff>50799</xdr:rowOff>
    </xdr:from>
    <xdr:to>
      <xdr:col>4</xdr:col>
      <xdr:colOff>584200</xdr:colOff>
      <xdr:row>23</xdr:row>
      <xdr:rowOff>185418</xdr:rowOff>
    </xdr:to>
    <xdr:sp macro="" textlink="">
      <xdr:nvSpPr>
        <xdr:cNvPr id="4" name="Pil: höger 3">
          <a:extLst>
            <a:ext uri="{FF2B5EF4-FFF2-40B4-BE49-F238E27FC236}">
              <a16:creationId xmlns:a16="http://schemas.microsoft.com/office/drawing/2014/main" id="{F69DAB76-C1EB-4ADA-A609-8B16A5E12FC4}"/>
            </a:ext>
          </a:extLst>
        </xdr:cNvPr>
        <xdr:cNvSpPr/>
      </xdr:nvSpPr>
      <xdr:spPr>
        <a:xfrm rot="10800000">
          <a:off x="9944100" y="4641849"/>
          <a:ext cx="482600" cy="134619"/>
        </a:xfrm>
        <a:prstGeom prst="rightArrow">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3117850</xdr:colOff>
      <xdr:row>39</xdr:row>
      <xdr:rowOff>6350</xdr:rowOff>
    </xdr:from>
    <xdr:to>
      <xdr:col>0</xdr:col>
      <xdr:colOff>6057900</xdr:colOff>
      <xdr:row>47</xdr:row>
      <xdr:rowOff>111124</xdr:rowOff>
    </xdr:to>
    <xdr:graphicFrame macro="">
      <xdr:nvGraphicFramePr>
        <xdr:cNvPr id="8" name="Diagram 7">
          <a:extLst>
            <a:ext uri="{FF2B5EF4-FFF2-40B4-BE49-F238E27FC236}">
              <a16:creationId xmlns:a16="http://schemas.microsoft.com/office/drawing/2014/main" id="{BEC7913A-AB34-4D75-AD8A-893FA777C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0</xdr:col>
      <xdr:colOff>2940050</xdr:colOff>
      <xdr:row>47</xdr:row>
      <xdr:rowOff>104774</xdr:rowOff>
    </xdr:to>
    <xdr:graphicFrame macro="">
      <xdr:nvGraphicFramePr>
        <xdr:cNvPr id="15" name="Diagram 14">
          <a:extLst>
            <a:ext uri="{FF2B5EF4-FFF2-40B4-BE49-F238E27FC236}">
              <a16:creationId xmlns:a16="http://schemas.microsoft.com/office/drawing/2014/main" id="{D6247CD0-5294-4839-A36E-B369F30DB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xdr:colOff>
      <xdr:row>49</xdr:row>
      <xdr:rowOff>12700</xdr:rowOff>
    </xdr:from>
    <xdr:to>
      <xdr:col>0</xdr:col>
      <xdr:colOff>2946400</xdr:colOff>
      <xdr:row>57</xdr:row>
      <xdr:rowOff>117474</xdr:rowOff>
    </xdr:to>
    <xdr:graphicFrame macro="">
      <xdr:nvGraphicFramePr>
        <xdr:cNvPr id="16" name="Diagram 15">
          <a:extLst>
            <a:ext uri="{FF2B5EF4-FFF2-40B4-BE49-F238E27FC236}">
              <a16:creationId xmlns:a16="http://schemas.microsoft.com/office/drawing/2014/main" id="{60E6C245-F41D-4511-9F75-6AEC967A0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3117850</xdr:colOff>
      <xdr:row>49</xdr:row>
      <xdr:rowOff>6350</xdr:rowOff>
    </xdr:from>
    <xdr:to>
      <xdr:col>0</xdr:col>
      <xdr:colOff>6057900</xdr:colOff>
      <xdr:row>57</xdr:row>
      <xdr:rowOff>111124</xdr:rowOff>
    </xdr:to>
    <xdr:graphicFrame macro="">
      <xdr:nvGraphicFramePr>
        <xdr:cNvPr id="17" name="Diagram 16">
          <a:extLst>
            <a:ext uri="{FF2B5EF4-FFF2-40B4-BE49-F238E27FC236}">
              <a16:creationId xmlns:a16="http://schemas.microsoft.com/office/drawing/2014/main" id="{52921B1A-F3BA-44DD-AA23-A5706FA94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6261100</xdr:colOff>
      <xdr:row>49</xdr:row>
      <xdr:rowOff>6350</xdr:rowOff>
    </xdr:from>
    <xdr:to>
      <xdr:col>3</xdr:col>
      <xdr:colOff>184150</xdr:colOff>
      <xdr:row>57</xdr:row>
      <xdr:rowOff>111124</xdr:rowOff>
    </xdr:to>
    <xdr:graphicFrame macro="">
      <xdr:nvGraphicFramePr>
        <xdr:cNvPr id="18" name="Diagram 17">
          <a:extLst>
            <a:ext uri="{FF2B5EF4-FFF2-40B4-BE49-F238E27FC236}">
              <a16:creationId xmlns:a16="http://schemas.microsoft.com/office/drawing/2014/main" id="{ED19059F-8AA8-44DB-84F0-7C0C2679E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106680</xdr:colOff>
      <xdr:row>4</xdr:row>
      <xdr:rowOff>0</xdr:rowOff>
    </xdr:from>
    <xdr:to>
      <xdr:col>4</xdr:col>
      <xdr:colOff>589280</xdr:colOff>
      <xdr:row>4</xdr:row>
      <xdr:rowOff>134619</xdr:rowOff>
    </xdr:to>
    <xdr:sp macro="" textlink="">
      <xdr:nvSpPr>
        <xdr:cNvPr id="10" name="Pil: höger 9">
          <a:extLst>
            <a:ext uri="{FF2B5EF4-FFF2-40B4-BE49-F238E27FC236}">
              <a16:creationId xmlns:a16="http://schemas.microsoft.com/office/drawing/2014/main" id="{20C22E73-90F1-442A-91A7-1570F6625DE2}"/>
            </a:ext>
          </a:extLst>
        </xdr:cNvPr>
        <xdr:cNvSpPr/>
      </xdr:nvSpPr>
      <xdr:spPr>
        <a:xfrm rot="10800000">
          <a:off x="10492740" y="1706880"/>
          <a:ext cx="482600" cy="134619"/>
        </a:xfrm>
        <a:prstGeom prst="rightArrow">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CACD-62AE-4727-B4D1-64F9ED927F1B}">
  <dimension ref="A1:H36"/>
  <sheetViews>
    <sheetView tabSelected="1" topLeftCell="A2" zoomScale="110" zoomScaleNormal="110" workbookViewId="0">
      <selection activeCell="B8" sqref="B8"/>
    </sheetView>
  </sheetViews>
  <sheetFormatPr defaultRowHeight="14.4" x14ac:dyDescent="0.3"/>
  <cols>
    <col min="1" max="1" width="115.44140625" customWidth="1"/>
    <col min="2" max="3" width="12" bestFit="1" customWidth="1"/>
    <col min="4" max="4" width="12" customWidth="1"/>
  </cols>
  <sheetData>
    <row r="1" spans="1:8" ht="21" x14ac:dyDescent="0.4">
      <c r="A1" s="18" t="s">
        <v>0</v>
      </c>
    </row>
    <row r="3" spans="1:8" ht="84" customHeight="1" x14ac:dyDescent="0.3">
      <c r="A3" s="32" t="s">
        <v>33</v>
      </c>
      <c r="B3" s="32"/>
      <c r="C3" s="32"/>
      <c r="D3" s="32"/>
      <c r="E3" s="4"/>
    </row>
    <row r="4" spans="1:8" ht="15" thickBot="1" x14ac:dyDescent="0.35">
      <c r="A4" s="5"/>
      <c r="B4" s="21" t="s">
        <v>26</v>
      </c>
      <c r="C4" s="21" t="s">
        <v>27</v>
      </c>
      <c r="D4" s="21" t="s">
        <v>28</v>
      </c>
    </row>
    <row r="5" spans="1:8" ht="15" thickTop="1" x14ac:dyDescent="0.3">
      <c r="A5" s="8" t="s">
        <v>29</v>
      </c>
      <c r="B5" s="1"/>
      <c r="C5" s="1"/>
      <c r="D5" s="1"/>
      <c r="F5" s="23" t="s">
        <v>30</v>
      </c>
      <c r="G5" s="24"/>
      <c r="H5" s="25"/>
    </row>
    <row r="6" spans="1:8" x14ac:dyDescent="0.3">
      <c r="F6" s="26"/>
      <c r="G6" s="27"/>
      <c r="H6" s="28"/>
    </row>
    <row r="7" spans="1:8" ht="15" thickBot="1" x14ac:dyDescent="0.35">
      <c r="F7" s="29"/>
      <c r="G7" s="30"/>
      <c r="H7" s="31"/>
    </row>
    <row r="8" spans="1:8" ht="15" thickTop="1" x14ac:dyDescent="0.3">
      <c r="A8" s="5" t="s">
        <v>24</v>
      </c>
      <c r="B8" s="21" t="str">
        <f>B4</f>
        <v>År 1</v>
      </c>
      <c r="C8" s="21" t="str">
        <f>C4</f>
        <v>År 2</v>
      </c>
      <c r="D8" s="21" t="str">
        <f>D4</f>
        <v>År 3</v>
      </c>
    </row>
    <row r="9" spans="1:8" x14ac:dyDescent="0.3">
      <c r="A9" s="8" t="s">
        <v>8</v>
      </c>
      <c r="B9" s="1"/>
      <c r="C9" s="1"/>
      <c r="D9" s="1"/>
    </row>
    <row r="10" spans="1:8" x14ac:dyDescent="0.3">
      <c r="A10" s="8" t="s">
        <v>9</v>
      </c>
      <c r="B10" s="1"/>
      <c r="C10" s="1"/>
      <c r="D10" s="1"/>
    </row>
    <row r="11" spans="1:8" x14ac:dyDescent="0.3">
      <c r="A11" s="9" t="s">
        <v>2</v>
      </c>
      <c r="B11" s="10">
        <f>SUM(B9-B10)</f>
        <v>0</v>
      </c>
      <c r="C11" s="10">
        <f t="shared" ref="C11:D11" si="0">SUM(C9-C10)</f>
        <v>0</v>
      </c>
      <c r="D11" s="10">
        <f t="shared" si="0"/>
        <v>0</v>
      </c>
    </row>
    <row r="12" spans="1:8" x14ac:dyDescent="0.3">
      <c r="A12" s="8" t="s">
        <v>10</v>
      </c>
      <c r="B12" s="1"/>
      <c r="C12" s="1"/>
      <c r="D12" s="1"/>
    </row>
    <row r="13" spans="1:8" x14ac:dyDescent="0.3">
      <c r="A13" s="8" t="s">
        <v>11</v>
      </c>
      <c r="B13" s="1"/>
      <c r="C13" s="1"/>
      <c r="D13" s="1"/>
    </row>
    <row r="14" spans="1:8" x14ac:dyDescent="0.3">
      <c r="A14" s="8" t="s">
        <v>12</v>
      </c>
      <c r="B14" s="1"/>
      <c r="C14" s="1"/>
      <c r="D14" s="1"/>
    </row>
    <row r="15" spans="1:8" x14ac:dyDescent="0.3">
      <c r="A15" s="8" t="s">
        <v>13</v>
      </c>
      <c r="B15" s="1"/>
      <c r="C15" s="1"/>
      <c r="D15" s="1"/>
    </row>
    <row r="16" spans="1:8" x14ac:dyDescent="0.3">
      <c r="A16" s="9" t="s">
        <v>1</v>
      </c>
      <c r="B16" s="10">
        <f>SUM(B11-B12-B13-B14-B15)</f>
        <v>0</v>
      </c>
      <c r="C16" s="10">
        <f t="shared" ref="C16:D16" si="1">SUM(C11-C12-C13-C14-C15)</f>
        <v>0</v>
      </c>
      <c r="D16" s="10">
        <f t="shared" si="1"/>
        <v>0</v>
      </c>
    </row>
    <row r="17" spans="1:8" x14ac:dyDescent="0.3">
      <c r="A17" s="8" t="s">
        <v>14</v>
      </c>
      <c r="B17" s="1"/>
      <c r="C17" s="1"/>
      <c r="D17" s="1"/>
    </row>
    <row r="18" spans="1:8" ht="15" thickBot="1" x14ac:dyDescent="0.35">
      <c r="A18" s="8" t="s">
        <v>15</v>
      </c>
      <c r="B18" s="1"/>
      <c r="C18" s="1"/>
      <c r="D18" s="1"/>
    </row>
    <row r="19" spans="1:8" ht="15" thickTop="1" x14ac:dyDescent="0.3">
      <c r="A19" s="9" t="s">
        <v>3</v>
      </c>
      <c r="B19" s="10">
        <f>SUM(B16+B17-B18)</f>
        <v>0</v>
      </c>
      <c r="C19" s="10">
        <f>SUM(C16+C17-C18)</f>
        <v>0</v>
      </c>
      <c r="D19" s="10">
        <f>SUM(D16+D17-D18)</f>
        <v>0</v>
      </c>
      <c r="F19" s="23" t="s">
        <v>21</v>
      </c>
      <c r="G19" s="24"/>
      <c r="H19" s="25"/>
    </row>
    <row r="20" spans="1:8" x14ac:dyDescent="0.3">
      <c r="F20" s="26"/>
      <c r="G20" s="27"/>
      <c r="H20" s="28"/>
    </row>
    <row r="21" spans="1:8" ht="15" thickBot="1" x14ac:dyDescent="0.35">
      <c r="A21" s="5" t="s">
        <v>25</v>
      </c>
      <c r="B21" s="22" t="str">
        <f>B8</f>
        <v>År 1</v>
      </c>
      <c r="C21" s="22" t="str">
        <f t="shared" ref="C21:D21" si="2">C8</f>
        <v>År 2</v>
      </c>
      <c r="D21" s="22" t="str">
        <f t="shared" si="2"/>
        <v>År 3</v>
      </c>
      <c r="F21" s="29"/>
      <c r="G21" s="30"/>
      <c r="H21" s="31"/>
    </row>
    <row r="22" spans="1:8" ht="15" thickTop="1" x14ac:dyDescent="0.3">
      <c r="A22" s="8" t="s">
        <v>16</v>
      </c>
      <c r="B22" s="1"/>
      <c r="C22" s="1"/>
      <c r="D22" s="1"/>
    </row>
    <row r="23" spans="1:8" ht="15" thickBot="1" x14ac:dyDescent="0.35">
      <c r="A23" s="12" t="s">
        <v>17</v>
      </c>
      <c r="B23" s="2"/>
      <c r="C23" s="2"/>
      <c r="D23" s="2"/>
    </row>
    <row r="24" spans="1:8" ht="15.6" thickTop="1" thickBot="1" x14ac:dyDescent="0.35">
      <c r="A24" s="11" t="s">
        <v>4</v>
      </c>
      <c r="B24" s="13">
        <f>SUM(B22:B23)</f>
        <v>0</v>
      </c>
      <c r="C24" s="13">
        <f>SUM(C22:C23)</f>
        <v>0</v>
      </c>
      <c r="D24" s="13">
        <f>SUM(D22:D23)</f>
        <v>0</v>
      </c>
      <c r="F24" s="23" t="s">
        <v>22</v>
      </c>
      <c r="G24" s="24"/>
      <c r="H24" s="25"/>
    </row>
    <row r="25" spans="1:8" ht="15" customHeight="1" x14ac:dyDescent="0.3">
      <c r="A25" s="8" t="s">
        <v>18</v>
      </c>
      <c r="B25" s="3"/>
      <c r="C25" s="3"/>
      <c r="D25" s="3"/>
      <c r="F25" s="26"/>
      <c r="G25" s="27"/>
      <c r="H25" s="28"/>
    </row>
    <row r="26" spans="1:8" x14ac:dyDescent="0.3">
      <c r="A26" s="8" t="s">
        <v>19</v>
      </c>
      <c r="B26" s="1"/>
      <c r="C26" s="1"/>
      <c r="D26" s="1"/>
      <c r="F26" s="26"/>
      <c r="G26" s="27"/>
      <c r="H26" s="28"/>
    </row>
    <row r="27" spans="1:8" ht="15" thickBot="1" x14ac:dyDescent="0.35">
      <c r="A27" s="12" t="s">
        <v>20</v>
      </c>
      <c r="B27" s="2"/>
      <c r="C27" s="2"/>
      <c r="D27" s="2"/>
      <c r="F27" s="26"/>
      <c r="G27" s="27"/>
      <c r="H27" s="28"/>
    </row>
    <row r="28" spans="1:8" ht="15" thickBot="1" x14ac:dyDescent="0.35">
      <c r="A28" s="11" t="s">
        <v>5</v>
      </c>
      <c r="B28" s="13">
        <f>SUM(B25:B27)</f>
        <v>0</v>
      </c>
      <c r="C28" s="13">
        <f>SUM(C25:C27)</f>
        <v>0</v>
      </c>
      <c r="D28" s="13">
        <f>SUM(D25:D27)</f>
        <v>0</v>
      </c>
      <c r="F28" s="29"/>
      <c r="G28" s="30"/>
      <c r="H28" s="31"/>
    </row>
    <row r="29" spans="1:8" x14ac:dyDescent="0.3">
      <c r="A29" s="6"/>
      <c r="B29" s="14">
        <f>B24-B28</f>
        <v>0</v>
      </c>
      <c r="C29" s="14">
        <f>C24-C28</f>
        <v>0</v>
      </c>
      <c r="D29" s="14">
        <f t="shared" ref="D29" si="3">D24-D28</f>
        <v>0</v>
      </c>
    </row>
    <row r="30" spans="1:8" x14ac:dyDescent="0.3">
      <c r="D30" s="7"/>
    </row>
    <row r="31" spans="1:8" x14ac:dyDescent="0.3">
      <c r="A31" s="5" t="s">
        <v>6</v>
      </c>
      <c r="B31" s="22" t="str">
        <f>B8</f>
        <v>År 1</v>
      </c>
      <c r="C31" s="22" t="str">
        <f t="shared" ref="C31:D31" si="4">C8</f>
        <v>År 2</v>
      </c>
      <c r="D31" s="22" t="str">
        <f t="shared" si="4"/>
        <v>År 3</v>
      </c>
    </row>
    <row r="32" spans="1:8" x14ac:dyDescent="0.3">
      <c r="A32" s="15" t="s">
        <v>23</v>
      </c>
      <c r="B32" s="16" t="str">
        <f>IFERROR(B25/B28,"-")</f>
        <v>-</v>
      </c>
      <c r="C32" s="16" t="str">
        <f>IFERROR(C25/C28,"-")</f>
        <v>-</v>
      </c>
      <c r="D32" s="16" t="str">
        <f>IFERROR(D25/D28,"-")</f>
        <v>-</v>
      </c>
    </row>
    <row r="33" spans="1:4" x14ac:dyDescent="0.3">
      <c r="A33" s="15" t="s">
        <v>7</v>
      </c>
      <c r="B33" s="16" t="str">
        <f>IFERROR(B23/B27,"-")</f>
        <v>-</v>
      </c>
      <c r="C33" s="16" t="str">
        <f>IFERROR(C23/C27,"-")</f>
        <v>-</v>
      </c>
      <c r="D33" s="16" t="str">
        <f t="shared" ref="D33" si="5">IFERROR(D23/D27,"-")</f>
        <v>-</v>
      </c>
    </row>
    <row r="34" spans="1:4" x14ac:dyDescent="0.3">
      <c r="A34" s="17" t="s">
        <v>31</v>
      </c>
      <c r="B34" s="16" t="str">
        <f>IFERROR((B11-B5)/(B9-B5),"-")</f>
        <v>-</v>
      </c>
      <c r="C34" s="16" t="str">
        <f t="shared" ref="C34:D34" si="6">IFERROR((C11-C5)/(C9-C5),"-")</f>
        <v>-</v>
      </c>
      <c r="D34" s="16" t="str">
        <f t="shared" si="6"/>
        <v>-</v>
      </c>
    </row>
    <row r="35" spans="1:4" x14ac:dyDescent="0.3">
      <c r="A35" s="19" t="s">
        <v>32</v>
      </c>
      <c r="B35" s="16" t="str">
        <f>IFERROR(B16/B9,"-")</f>
        <v>-</v>
      </c>
      <c r="C35" s="16" t="str">
        <f>IFERROR(C16/C9,"-")</f>
        <v>-</v>
      </c>
      <c r="D35" s="20" t="str">
        <f>IFERROR(D16/D9,"-")</f>
        <v>-</v>
      </c>
    </row>
    <row r="36" spans="1:4" x14ac:dyDescent="0.3">
      <c r="A36" s="19" t="s">
        <v>34</v>
      </c>
      <c r="B36" s="20" t="str">
        <f>IFERROR((B13-B5)/(B9-B5),"-")</f>
        <v>-</v>
      </c>
      <c r="C36" s="20" t="str">
        <f t="shared" ref="C36:D36" si="7">IFERROR((C13-C5)/(C9-C5),"-")</f>
        <v>-</v>
      </c>
      <c r="D36" s="20" t="str">
        <f t="shared" si="7"/>
        <v>-</v>
      </c>
    </row>
  </sheetData>
  <sheetProtection sheet="1" selectLockedCells="1"/>
  <mergeCells count="4">
    <mergeCell ref="F24:H28"/>
    <mergeCell ref="A3:D3"/>
    <mergeCell ref="F19:H21"/>
    <mergeCell ref="F5:H7"/>
  </mergeCells>
  <conditionalFormatting sqref="B29:D29">
    <cfRule type="cellIs" dxfId="10" priority="1" operator="equal">
      <formula>0</formula>
    </cfRule>
    <cfRule type="cellIs" dxfId="9" priority="2" operator="equal">
      <formula>" -   "</formula>
    </cfRule>
    <cfRule type="cellIs" dxfId="8" priority="3" operator="lessThan">
      <formula>0</formula>
    </cfRule>
    <cfRule type="cellIs" dxfId="7" priority="4" operator="greaterThan">
      <formula>0</formula>
    </cfRule>
  </conditionalFormatting>
  <conditionalFormatting sqref="D30">
    <cfRule type="cellIs" dxfId="6" priority="5" operator="equal">
      <formula>0</formula>
    </cfRule>
    <cfRule type="cellIs" dxfId="5" priority="6" operator="equal">
      <formula>0</formula>
    </cfRule>
    <cfRule type="cellIs" dxfId="4" priority="7" operator="equal">
      <formula>0</formula>
    </cfRule>
    <cfRule type="cellIs" dxfId="3" priority="8" operator="equal">
      <formula>0</formula>
    </cfRule>
    <cfRule type="cellIs" dxfId="2" priority="9" operator="equal">
      <formula>0</formula>
    </cfRule>
    <cfRule type="cellIs" dxfId="1" priority="10" operator="lessThan">
      <formula>0</formula>
    </cfRule>
    <cfRule type="cellIs" dxfId="0" priority="11" operator="greaterThan">
      <formula>0</formula>
    </cfRule>
  </conditionalFormatting>
  <pageMargins left="0.7" right="0.7" top="0.75" bottom="0.75" header="0.3" footer="0.3"/>
  <pageSetup paperSize="9" scale="72" orientation="landscape" r:id="rId1"/>
  <rowBreaks count="1" manualBreakCount="1">
    <brk id="30" max="3" man="1"/>
  </rowBreaks>
  <ignoredErrors>
    <ignoredError sqref="B24:D2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Bokslutsanalys</vt:lpstr>
      <vt:lpstr>Bokslutsanalys!Utskriftsområde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Seger</dc:creator>
  <cp:lastModifiedBy>Karin Seger</cp:lastModifiedBy>
  <cp:lastPrinted>2021-11-23T14:20:40Z</cp:lastPrinted>
  <dcterms:created xsi:type="dcterms:W3CDTF">2021-11-23T08:55:45Z</dcterms:created>
  <dcterms:modified xsi:type="dcterms:W3CDTF">2023-09-06T08:41:28Z</dcterms:modified>
</cp:coreProperties>
</file>